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1\УСН_ 2021\"/>
    </mc:Choice>
  </mc:AlternateContent>
  <bookViews>
    <workbookView xWindow="0" yWindow="0" windowWidth="14280" windowHeight="11790"/>
  </bookViews>
  <sheets>
    <sheet name="УСН" sheetId="3" r:id="rId1"/>
  </sheets>
  <definedNames>
    <definedName name="_xlnm.Print_Titles" localSheetId="0">УСН!$A:$B</definedName>
  </definedNames>
  <calcPr calcId="152511"/>
</workbook>
</file>

<file path=xl/calcChain.xml><?xml version="1.0" encoding="utf-8"?>
<calcChain xmlns="http://schemas.openxmlformats.org/spreadsheetml/2006/main">
  <c r="AN13" i="3" l="1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</calcChain>
</file>

<file path=xl/sharedStrings.xml><?xml version="1.0" encoding="utf-8"?>
<sst xmlns="http://schemas.openxmlformats.org/spreadsheetml/2006/main" count="54" uniqueCount="54">
  <si>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</si>
  <si>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</si>
  <si>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</si>
  <si>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</si>
  <si>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</si>
  <si>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3.1.2. пени\30120</t>
  </si>
  <si>
    <t>3.1.3. налоговых санкций\30130</t>
  </si>
  <si>
    <t>3.1.4. процентов\30140</t>
  </si>
  <si>
    <t>3.2. Поступило - всего\30200</t>
  </si>
  <si>
    <t>3.2.1. налога\30210</t>
  </si>
  <si>
    <t>3.2.2. пени\30220</t>
  </si>
  <si>
    <t>3.2.3. налоговых санкций\30230</t>
  </si>
  <si>
    <t>3.2.4. процентов\30240</t>
  </si>
  <si>
    <t>3.3. Возмещено\30300</t>
  </si>
  <si>
    <t>3.3.1. налога\30310</t>
  </si>
  <si>
    <t>3.3.2. пени\30320</t>
  </si>
  <si>
    <t>3.3.3. налоговых санкций\30330</t>
  </si>
  <si>
    <t>3.3.4. процентов\30340</t>
  </si>
  <si>
    <t>4.1. Общая сумма задолженности - всего\40100</t>
  </si>
  <si>
    <t>4.1.1. общая сумма задолженности по налогу\40110</t>
  </si>
  <si>
    <t>4.1.2. общая сумма задолженности по пени\40120</t>
  </si>
  <si>
    <t>4.1.3. общая сумма задолженности по налоговым санкциям\40130</t>
  </si>
  <si>
    <t>4.1.4. общая сумма неуплаченных процентов\40140</t>
  </si>
  <si>
    <t>4.2. Недоимка по налогу\40200</t>
  </si>
  <si>
    <t>4.3. Неурегулированная задолженность по пени\40300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</si>
  <si>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</si>
  <si>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</si>
  <si>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</si>
  <si>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4.7. Остаток непогашенной реструктурированной задолженности\40700</t>
  </si>
  <si>
    <t>4.7.1. по налогу\40710</t>
  </si>
  <si>
    <t>4.7.2. по пени\40720</t>
  </si>
  <si>
    <t>4.7.3. по налоговым санкциям\40730</t>
  </si>
  <si>
    <t>4.8. Остаток непогашенной задолженности, приостановленной к взысканию\40800</t>
  </si>
  <si>
    <t>4.8.1. по налогу\40810</t>
  </si>
  <si>
    <t>4.8.2. по пени\40820</t>
  </si>
  <si>
    <t>4.8.3. по налоговым санкциям\40830</t>
  </si>
  <si>
    <t>5. Переплата\50000</t>
  </si>
  <si>
    <t>5.1. по налогу\50100</t>
  </si>
  <si>
    <t>5.2. по пени\50200</t>
  </si>
  <si>
    <t>5.3. по налоговым санкциям\50300</t>
  </si>
  <si>
    <t>5.4. по процентам\50400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</si>
  <si>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</si>
  <si>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</si>
  <si>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</si>
  <si>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</si>
  <si>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</si>
  <si>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</si>
  <si>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</si>
  <si>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</si>
  <si>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</si>
  <si>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</si>
  <si>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Итого</t>
  </si>
  <si>
    <t xml:space="preserve">                                                                                Информация по консолидированному бюджету Ивановской области о налоговой базе, задолженности и структуре начислений по налогу, взимаемому в связи с применением упрощенной системы налогообложения, на 01.01.2022 г.</t>
  </si>
  <si>
    <t>За период с 01.01.2021 по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</si>
</sst>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2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7" applyNumberFormat="1" applyProtection="1">
      <alignment horizontal="center" vertical="center" wrapText="1"/>
    </xf>
    <xf numFmtId="0" fontId="1" fillId="0" borderId="4" xfId="8" applyNumberFormat="1" applyProtection="1"/>
    <xf numFmtId="0" fontId="1" fillId="0" borderId="1" xfId="11" applyNumberFormat="1" applyProtection="1">
      <alignment vertical="top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1" fillId="5" borderId="3" xfId="7" applyNumberFormat="1" applyFill="1" applyProtection="1">
      <alignment horizontal="center" vertical="center" wrapText="1"/>
    </xf>
    <xf numFmtId="0" fontId="0" fillId="0" borderId="6" xfId="0" applyBorder="1"/>
    <xf numFmtId="4" fontId="6" fillId="6" borderId="6" xfId="0" applyNumberFormat="1" applyFont="1" applyFill="1" applyBorder="1"/>
    <xf numFmtId="0" fontId="8" fillId="0" borderId="1" xfId="1" applyNumberFormat="1" applyFont="1" applyProtection="1">
      <alignment horizontal="left" wrapText="1"/>
    </xf>
    <xf numFmtId="0" fontId="8" fillId="0" borderId="1" xfId="1" applyFont="1">
      <alignment horizontal="left" wrapText="1"/>
    </xf>
    <xf numFmtId="0" fontId="7" fillId="0" borderId="1" xfId="1" applyNumberFormat="1" applyFont="1" applyProtection="1">
      <alignment horizontal="left" wrapText="1"/>
    </xf>
    <xf numFmtId="0" fontId="7" fillId="0" borderId="1" xfId="1" applyFont="1">
      <alignment horizontal="left" wrapText="1"/>
    </xf>
    <xf numFmtId="0" fontId="1" fillId="0" borderId="3" xfId="7" applyNumberFormat="1" applyAlignment="1" applyProtection="1">
      <alignment horizontal="center" vertical="center" wrapText="1"/>
    </xf>
    <xf numFmtId="0" fontId="1" fillId="0" borderId="3" xfId="12" applyNumberFormat="1" applyAlignment="1" applyProtection="1">
      <alignment vertical="top" wrapText="1"/>
    </xf>
    <xf numFmtId="0" fontId="9" fillId="6" borderId="6" xfId="12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3"/>
  <sheetViews>
    <sheetView tabSelected="1" topLeftCell="A10" workbookViewId="0">
      <selection activeCell="F20" sqref="F20"/>
    </sheetView>
  </sheetViews>
  <sheetFormatPr defaultRowHeight="15" x14ac:dyDescent="0.25"/>
  <cols>
    <col min="1" max="1" width="24.7109375" style="19" customWidth="1"/>
    <col min="2" max="2" width="21.5703125" customWidth="1"/>
    <col min="3" max="40" width="15.28515625" customWidth="1"/>
  </cols>
  <sheetData>
    <row r="2" spans="1:46" ht="18.75" x14ac:dyDescent="0.3">
      <c r="A2" s="14" t="s">
        <v>52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5" spans="1:46" s="1" customFormat="1" ht="12.75" customHeight="1" x14ac:dyDescent="0.25">
      <c r="A5" s="12" t="s">
        <v>53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2"/>
      <c r="AP5" s="2"/>
      <c r="AQ5" s="2"/>
      <c r="AR5" s="2"/>
      <c r="AS5" s="2"/>
      <c r="AT5" s="2"/>
    </row>
    <row r="6" spans="1:46" s="1" customFormat="1" ht="12.75" customHeight="1" x14ac:dyDescent="0.25">
      <c r="A6" s="12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2"/>
      <c r="AP6" s="2"/>
      <c r="AQ6" s="2"/>
      <c r="AR6" s="2"/>
      <c r="AS6" s="2"/>
      <c r="AT6" s="2"/>
    </row>
    <row r="7" spans="1:46" s="1" customFormat="1" ht="60" customHeight="1" x14ac:dyDescent="0.25">
      <c r="A7" s="16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9" t="s">
        <v>23</v>
      </c>
      <c r="X7" s="3" t="s">
        <v>24</v>
      </c>
      <c r="Y7" s="3" t="s">
        <v>25</v>
      </c>
      <c r="Z7" s="3" t="s">
        <v>26</v>
      </c>
      <c r="AA7" s="3" t="s">
        <v>27</v>
      </c>
      <c r="AB7" s="3" t="s">
        <v>28</v>
      </c>
      <c r="AC7" s="3" t="s">
        <v>29</v>
      </c>
      <c r="AD7" s="3" t="s">
        <v>30</v>
      </c>
      <c r="AE7" s="3" t="s">
        <v>31</v>
      </c>
      <c r="AF7" s="3" t="s">
        <v>32</v>
      </c>
      <c r="AG7" s="3" t="s">
        <v>33</v>
      </c>
      <c r="AH7" s="3" t="s">
        <v>34</v>
      </c>
      <c r="AI7" s="3" t="s">
        <v>35</v>
      </c>
      <c r="AJ7" s="3" t="s">
        <v>36</v>
      </c>
      <c r="AK7" s="3" t="s">
        <v>37</v>
      </c>
      <c r="AL7" s="3" t="s">
        <v>38</v>
      </c>
      <c r="AM7" s="3" t="s">
        <v>39</v>
      </c>
      <c r="AN7" s="3" t="s">
        <v>40</v>
      </c>
      <c r="AO7" s="4"/>
      <c r="AP7" s="2"/>
      <c r="AQ7" s="2"/>
      <c r="AR7" s="2"/>
      <c r="AS7" s="2"/>
      <c r="AT7" s="2"/>
    </row>
    <row r="8" spans="1:46" s="1" customFormat="1" ht="63.75" x14ac:dyDescent="0.25">
      <c r="A8" s="17" t="s">
        <v>41</v>
      </c>
      <c r="B8" s="6" t="s">
        <v>42</v>
      </c>
      <c r="C8" s="7">
        <v>1694889657.1099999</v>
      </c>
      <c r="D8" s="7">
        <v>1680782977.97</v>
      </c>
      <c r="E8" s="7">
        <v>13750448.119999999</v>
      </c>
      <c r="F8" s="7">
        <v>356231.02</v>
      </c>
      <c r="G8" s="7"/>
      <c r="H8" s="7">
        <v>2184490887.2600002</v>
      </c>
      <c r="I8" s="7">
        <v>2169853359.3299999</v>
      </c>
      <c r="J8" s="7">
        <v>13198248.9</v>
      </c>
      <c r="K8" s="7">
        <v>1439279.03</v>
      </c>
      <c r="L8" s="7"/>
      <c r="M8" s="7">
        <v>30695112.989999998</v>
      </c>
      <c r="N8" s="7">
        <v>29917501.84</v>
      </c>
      <c r="O8" s="7">
        <v>570168.22</v>
      </c>
      <c r="P8" s="7">
        <v>207442.93</v>
      </c>
      <c r="Q8" s="7"/>
      <c r="R8" s="7">
        <v>55654848.149999999</v>
      </c>
      <c r="S8" s="7">
        <v>38160692.479999997</v>
      </c>
      <c r="T8" s="7">
        <v>16663968.529999999</v>
      </c>
      <c r="U8" s="7">
        <v>830187.14</v>
      </c>
      <c r="V8" s="7"/>
      <c r="W8" s="7">
        <v>18204316.43</v>
      </c>
      <c r="X8" s="7">
        <v>14063741.390000001</v>
      </c>
      <c r="Y8" s="7">
        <v>680405.86</v>
      </c>
      <c r="Z8" s="7">
        <v>0</v>
      </c>
      <c r="AA8" s="7">
        <v>0</v>
      </c>
      <c r="AB8" s="7"/>
      <c r="AC8" s="7"/>
      <c r="AD8" s="7"/>
      <c r="AE8" s="7"/>
      <c r="AF8" s="7">
        <v>22706384.469999999</v>
      </c>
      <c r="AG8" s="7">
        <v>19956376.050000001</v>
      </c>
      <c r="AH8" s="7">
        <v>2600227.14</v>
      </c>
      <c r="AI8" s="7">
        <v>149781.28</v>
      </c>
      <c r="AJ8" s="7">
        <v>1638089204.3399999</v>
      </c>
      <c r="AK8" s="7">
        <v>1634868904.1700001</v>
      </c>
      <c r="AL8" s="7">
        <v>1887761.85</v>
      </c>
      <c r="AM8" s="7">
        <v>1332538.32</v>
      </c>
      <c r="AN8" s="7"/>
      <c r="AO8" s="8"/>
      <c r="AP8" s="5"/>
      <c r="AQ8" s="5"/>
      <c r="AR8" s="5"/>
      <c r="AS8" s="5"/>
      <c r="AT8" s="5"/>
    </row>
    <row r="9" spans="1:46" s="1" customFormat="1" ht="89.25" x14ac:dyDescent="0.25">
      <c r="A9" s="17" t="s">
        <v>43</v>
      </c>
      <c r="B9" s="6" t="s">
        <v>44</v>
      </c>
      <c r="C9" s="7">
        <v>0</v>
      </c>
      <c r="D9" s="7">
        <v>0</v>
      </c>
      <c r="E9" s="7">
        <v>0</v>
      </c>
      <c r="F9" s="7">
        <v>0</v>
      </c>
      <c r="G9" s="7"/>
      <c r="H9" s="7">
        <v>429435.72</v>
      </c>
      <c r="I9" s="7">
        <v>426437.83</v>
      </c>
      <c r="J9" s="7">
        <v>2997.89</v>
      </c>
      <c r="K9" s="7">
        <v>0</v>
      </c>
      <c r="L9" s="7"/>
      <c r="M9" s="7">
        <v>68243.740000000005</v>
      </c>
      <c r="N9" s="7">
        <v>62281.75</v>
      </c>
      <c r="O9" s="7">
        <v>5931.86</v>
      </c>
      <c r="P9" s="7">
        <v>30.13</v>
      </c>
      <c r="Q9" s="7"/>
      <c r="R9" s="7">
        <v>189429.18</v>
      </c>
      <c r="S9" s="7">
        <v>126681.57</v>
      </c>
      <c r="T9" s="7">
        <v>38160.769999999997</v>
      </c>
      <c r="U9" s="7">
        <v>24586.84</v>
      </c>
      <c r="V9" s="7"/>
      <c r="W9" s="7">
        <v>0</v>
      </c>
      <c r="X9" s="7">
        <v>17680.13</v>
      </c>
      <c r="Y9" s="7">
        <v>306.89999999999998</v>
      </c>
      <c r="Z9" s="7">
        <v>0</v>
      </c>
      <c r="AA9" s="7">
        <v>0</v>
      </c>
      <c r="AB9" s="7"/>
      <c r="AC9" s="7"/>
      <c r="AD9" s="7"/>
      <c r="AE9" s="7"/>
      <c r="AF9" s="7">
        <v>171442.15</v>
      </c>
      <c r="AG9" s="7">
        <v>126681.57</v>
      </c>
      <c r="AH9" s="7">
        <v>20480.64</v>
      </c>
      <c r="AI9" s="7">
        <v>24279.94</v>
      </c>
      <c r="AJ9" s="7">
        <v>5918626.6799999997</v>
      </c>
      <c r="AK9" s="7">
        <v>5745332.04</v>
      </c>
      <c r="AL9" s="7">
        <v>117034.54</v>
      </c>
      <c r="AM9" s="7">
        <v>56260.1</v>
      </c>
      <c r="AN9" s="7"/>
      <c r="AO9" s="8"/>
      <c r="AP9" s="5"/>
      <c r="AQ9" s="5"/>
      <c r="AR9" s="5"/>
      <c r="AS9" s="5"/>
      <c r="AT9" s="5"/>
    </row>
    <row r="10" spans="1:46" s="1" customFormat="1" ht="127.5" x14ac:dyDescent="0.25">
      <c r="A10" s="17" t="s">
        <v>45</v>
      </c>
      <c r="B10" s="6" t="s">
        <v>46</v>
      </c>
      <c r="C10" s="7">
        <v>1518834466.4200001</v>
      </c>
      <c r="D10" s="7">
        <v>1500317983.1099999</v>
      </c>
      <c r="E10" s="7">
        <v>17884356.579999998</v>
      </c>
      <c r="F10" s="7">
        <v>632126.73</v>
      </c>
      <c r="G10" s="7"/>
      <c r="H10" s="7">
        <v>1928662029.8699999</v>
      </c>
      <c r="I10" s="7">
        <v>1909730949.72</v>
      </c>
      <c r="J10" s="7">
        <v>18411655.68</v>
      </c>
      <c r="K10" s="7">
        <v>519424.47</v>
      </c>
      <c r="L10" s="7"/>
      <c r="M10" s="7">
        <v>22333206.309999999</v>
      </c>
      <c r="N10" s="7">
        <v>21585244.399999999</v>
      </c>
      <c r="O10" s="7">
        <v>745343.22</v>
      </c>
      <c r="P10" s="7">
        <v>2618.69</v>
      </c>
      <c r="Q10" s="7"/>
      <c r="R10" s="7">
        <v>58753016.280000001</v>
      </c>
      <c r="S10" s="7">
        <v>39837351.189999998</v>
      </c>
      <c r="T10" s="7">
        <v>18470286.010000002</v>
      </c>
      <c r="U10" s="7">
        <v>445379.08</v>
      </c>
      <c r="V10" s="7"/>
      <c r="W10" s="7">
        <v>18016679.84</v>
      </c>
      <c r="X10" s="7">
        <v>16074463.060000001</v>
      </c>
      <c r="Y10" s="7">
        <v>375646.63</v>
      </c>
      <c r="Z10" s="7">
        <v>9478</v>
      </c>
      <c r="AA10" s="7">
        <v>9478</v>
      </c>
      <c r="AB10" s="7"/>
      <c r="AC10" s="7"/>
      <c r="AD10" s="7"/>
      <c r="AE10" s="7"/>
      <c r="AF10" s="7">
        <v>24276748.75</v>
      </c>
      <c r="AG10" s="7">
        <v>21811193.350000001</v>
      </c>
      <c r="AH10" s="7">
        <v>2395822.9500000002</v>
      </c>
      <c r="AI10" s="7">
        <v>69732.45</v>
      </c>
      <c r="AJ10" s="7">
        <v>1306643824.27</v>
      </c>
      <c r="AK10" s="7">
        <v>1302415608.77</v>
      </c>
      <c r="AL10" s="7">
        <v>4006825.27</v>
      </c>
      <c r="AM10" s="7">
        <v>221390.23</v>
      </c>
      <c r="AN10" s="7"/>
      <c r="AO10" s="8"/>
      <c r="AP10" s="5"/>
      <c r="AQ10" s="5"/>
      <c r="AR10" s="5"/>
      <c r="AS10" s="5"/>
      <c r="AT10" s="5"/>
    </row>
    <row r="11" spans="1:46" s="1" customFormat="1" ht="114.75" x14ac:dyDescent="0.25">
      <c r="A11" s="17" t="s">
        <v>47</v>
      </c>
      <c r="B11" s="6" t="s">
        <v>48</v>
      </c>
      <c r="C11" s="7">
        <v>340.56</v>
      </c>
      <c r="D11" s="7">
        <v>0</v>
      </c>
      <c r="E11" s="7">
        <v>340.56</v>
      </c>
      <c r="F11" s="7">
        <v>0</v>
      </c>
      <c r="G11" s="7"/>
      <c r="H11" s="7">
        <v>62260.53</v>
      </c>
      <c r="I11" s="7">
        <v>26160.35</v>
      </c>
      <c r="J11" s="7">
        <v>36100.18</v>
      </c>
      <c r="K11" s="7">
        <v>0</v>
      </c>
      <c r="L11" s="7"/>
      <c r="M11" s="7">
        <v>84791.88</v>
      </c>
      <c r="N11" s="7">
        <v>82125.83</v>
      </c>
      <c r="O11" s="7">
        <v>2565.5</v>
      </c>
      <c r="P11" s="7">
        <v>100.55</v>
      </c>
      <c r="Q11" s="7"/>
      <c r="R11" s="7">
        <v>44725.19</v>
      </c>
      <c r="S11" s="7">
        <v>4287.79</v>
      </c>
      <c r="T11" s="7">
        <v>28732.6</v>
      </c>
      <c r="U11" s="7">
        <v>11704.8</v>
      </c>
      <c r="V11" s="7"/>
      <c r="W11" s="7">
        <v>4287.79</v>
      </c>
      <c r="X11" s="7">
        <v>28789.21</v>
      </c>
      <c r="Y11" s="7">
        <v>11204.8</v>
      </c>
      <c r="Z11" s="7">
        <v>0</v>
      </c>
      <c r="AA11" s="7">
        <v>0</v>
      </c>
      <c r="AB11" s="7"/>
      <c r="AC11" s="7"/>
      <c r="AD11" s="7"/>
      <c r="AE11" s="7"/>
      <c r="AF11" s="7">
        <v>443.39</v>
      </c>
      <c r="AG11" s="7">
        <v>0</v>
      </c>
      <c r="AH11" s="7">
        <v>-56.61</v>
      </c>
      <c r="AI11" s="7">
        <v>500</v>
      </c>
      <c r="AJ11" s="7">
        <v>10168356.640000001</v>
      </c>
      <c r="AK11" s="7">
        <v>10009164.880000001</v>
      </c>
      <c r="AL11" s="7">
        <v>91636.95</v>
      </c>
      <c r="AM11" s="7">
        <v>67554.81</v>
      </c>
      <c r="AN11" s="7"/>
      <c r="AO11" s="8"/>
      <c r="AP11" s="5"/>
      <c r="AQ11" s="5"/>
      <c r="AR11" s="5"/>
      <c r="AS11" s="5"/>
      <c r="AT11" s="5"/>
    </row>
    <row r="12" spans="1:46" s="1" customFormat="1" ht="76.5" x14ac:dyDescent="0.25">
      <c r="A12" s="17" t="s">
        <v>49</v>
      </c>
      <c r="B12" s="6" t="s">
        <v>50</v>
      </c>
      <c r="C12" s="7">
        <v>39120.269999999997</v>
      </c>
      <c r="D12" s="7">
        <v>6630.14</v>
      </c>
      <c r="E12" s="7">
        <v>31712.33</v>
      </c>
      <c r="F12" s="7">
        <v>777.8</v>
      </c>
      <c r="G12" s="7"/>
      <c r="H12" s="7">
        <v>754.29</v>
      </c>
      <c r="I12" s="7">
        <v>-7542.56</v>
      </c>
      <c r="J12" s="7">
        <v>8296.85</v>
      </c>
      <c r="K12" s="7">
        <v>0</v>
      </c>
      <c r="L12" s="7"/>
      <c r="M12" s="7">
        <v>36243.64</v>
      </c>
      <c r="N12" s="7">
        <v>25631.34</v>
      </c>
      <c r="O12" s="7">
        <v>10606.63</v>
      </c>
      <c r="P12" s="7">
        <v>5.67</v>
      </c>
      <c r="Q12" s="7"/>
      <c r="R12" s="7">
        <v>965537</v>
      </c>
      <c r="S12" s="7">
        <v>645787.57999999996</v>
      </c>
      <c r="T12" s="7">
        <v>263764.52</v>
      </c>
      <c r="U12" s="7">
        <v>55984.9</v>
      </c>
      <c r="V12" s="7"/>
      <c r="W12" s="7">
        <v>395899.88</v>
      </c>
      <c r="X12" s="7">
        <v>138443.09</v>
      </c>
      <c r="Y12" s="7">
        <v>55984.9</v>
      </c>
      <c r="Z12" s="7">
        <v>0</v>
      </c>
      <c r="AA12" s="7">
        <v>0</v>
      </c>
      <c r="AB12" s="7"/>
      <c r="AC12" s="7"/>
      <c r="AD12" s="7"/>
      <c r="AE12" s="7"/>
      <c r="AF12" s="7">
        <v>375209.13</v>
      </c>
      <c r="AG12" s="7">
        <v>249887.7</v>
      </c>
      <c r="AH12" s="7">
        <v>125321.43</v>
      </c>
      <c r="AI12" s="7">
        <v>0</v>
      </c>
      <c r="AJ12" s="7">
        <v>5672821.0999999996</v>
      </c>
      <c r="AK12" s="7">
        <v>5467493.7699999996</v>
      </c>
      <c r="AL12" s="7">
        <v>171909.76000000001</v>
      </c>
      <c r="AM12" s="7">
        <v>33417.57</v>
      </c>
      <c r="AN12" s="7"/>
      <c r="AO12" s="8"/>
      <c r="AP12" s="5"/>
      <c r="AQ12" s="5"/>
      <c r="AR12" s="5"/>
      <c r="AS12" s="5"/>
      <c r="AT12" s="5"/>
    </row>
    <row r="13" spans="1:46" x14ac:dyDescent="0.25">
      <c r="A13" s="18" t="s">
        <v>51</v>
      </c>
      <c r="B13" s="10"/>
      <c r="C13" s="11">
        <f t="shared" ref="C13:V13" si="0">SUM(C8:C12)</f>
        <v>3213763584.3599997</v>
      </c>
      <c r="D13" s="11">
        <f t="shared" si="0"/>
        <v>3181107591.2199998</v>
      </c>
      <c r="E13" s="11">
        <f t="shared" si="0"/>
        <v>31666857.589999992</v>
      </c>
      <c r="F13" s="11">
        <f t="shared" si="0"/>
        <v>989135.55</v>
      </c>
      <c r="G13" s="11">
        <f t="shared" si="0"/>
        <v>0</v>
      </c>
      <c r="H13" s="11">
        <f t="shared" si="0"/>
        <v>4113645367.6700001</v>
      </c>
      <c r="I13" s="11">
        <f t="shared" si="0"/>
        <v>4080029364.6700001</v>
      </c>
      <c r="J13" s="11">
        <f t="shared" si="0"/>
        <v>31657299.5</v>
      </c>
      <c r="K13" s="11">
        <f t="shared" si="0"/>
        <v>1958703.5</v>
      </c>
      <c r="L13" s="11">
        <f t="shared" si="0"/>
        <v>0</v>
      </c>
      <c r="M13" s="11">
        <f t="shared" si="0"/>
        <v>53217598.559999995</v>
      </c>
      <c r="N13" s="11">
        <f t="shared" si="0"/>
        <v>51672785.159999996</v>
      </c>
      <c r="O13" s="11">
        <f t="shared" si="0"/>
        <v>1334615.4299999997</v>
      </c>
      <c r="P13" s="11">
        <f t="shared" si="0"/>
        <v>210197.97</v>
      </c>
      <c r="Q13" s="11">
        <f t="shared" si="0"/>
        <v>0</v>
      </c>
      <c r="R13" s="11">
        <f t="shared" si="0"/>
        <v>115607555.8</v>
      </c>
      <c r="S13" s="11">
        <f t="shared" si="0"/>
        <v>78774800.609999999</v>
      </c>
      <c r="T13" s="11">
        <f t="shared" si="0"/>
        <v>35464912.430000007</v>
      </c>
      <c r="U13" s="11">
        <f t="shared" si="0"/>
        <v>1367842.76</v>
      </c>
      <c r="V13" s="11">
        <f t="shared" si="0"/>
        <v>0</v>
      </c>
      <c r="W13" s="11">
        <f>SUM(W8:W12)</f>
        <v>36621183.939999998</v>
      </c>
      <c r="X13" s="11">
        <f t="shared" ref="X13:AN13" si="1">SUM(X8:X12)</f>
        <v>30323116.880000003</v>
      </c>
      <c r="Y13" s="11">
        <f t="shared" si="1"/>
        <v>1123549.0900000001</v>
      </c>
      <c r="Z13" s="11">
        <f t="shared" si="1"/>
        <v>9478</v>
      </c>
      <c r="AA13" s="11">
        <f t="shared" si="1"/>
        <v>9478</v>
      </c>
      <c r="AB13" s="11">
        <f t="shared" si="1"/>
        <v>0</v>
      </c>
      <c r="AC13" s="11">
        <f t="shared" si="1"/>
        <v>0</v>
      </c>
      <c r="AD13" s="11">
        <f t="shared" si="1"/>
        <v>0</v>
      </c>
      <c r="AE13" s="11">
        <f t="shared" si="1"/>
        <v>0</v>
      </c>
      <c r="AF13" s="11">
        <f t="shared" si="1"/>
        <v>47530227.890000001</v>
      </c>
      <c r="AG13" s="11">
        <f t="shared" si="1"/>
        <v>42144138.670000002</v>
      </c>
      <c r="AH13" s="11">
        <f t="shared" si="1"/>
        <v>5141795.55</v>
      </c>
      <c r="AI13" s="11">
        <f t="shared" si="1"/>
        <v>244293.66999999998</v>
      </c>
      <c r="AJ13" s="11">
        <f t="shared" si="1"/>
        <v>2966492833.0299997</v>
      </c>
      <c r="AK13" s="11">
        <f t="shared" si="1"/>
        <v>2958506503.6300001</v>
      </c>
      <c r="AL13" s="11">
        <f t="shared" si="1"/>
        <v>6275168.3700000001</v>
      </c>
      <c r="AM13" s="11">
        <f t="shared" si="1"/>
        <v>1711161.0300000003</v>
      </c>
      <c r="AN13" s="11">
        <f t="shared" si="1"/>
        <v>0</v>
      </c>
    </row>
  </sheetData>
  <mergeCells count="3">
    <mergeCell ref="A5:AN5"/>
    <mergeCell ref="A6:AN6"/>
    <mergeCell ref="A2:AN2"/>
  </mergeCells>
  <pageMargins left="0.31496062992125984" right="0.31496062992125984" top="0.15748031496062992" bottom="0.15748031496062992" header="0.31496062992125984" footer="0.31496062992125984"/>
  <pageSetup paperSize="8" scale="90" orientation="landscape" r:id="rId1"/>
  <headerFoot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Начислено-поступило-недоимка (БИВ) (копия от 25.03.2020 12:31:07)&lt;/VariantName&gt;&#10;  &lt;VariantLink&gt;290209050&lt;/VariantLink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A899FBA-BADD-4503-8E39-C5E30401B8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УСН</vt:lpstr>
      <vt:lpstr>УСН!Заголовки_для_печати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Ищенко Ольга Саидкуловна</dc:creator>
  <cp:lastModifiedBy>Гусева Людмила Павловна</cp:lastModifiedBy>
  <cp:lastPrinted>2021-09-20T11:46:34Z</cp:lastPrinted>
  <dcterms:created xsi:type="dcterms:W3CDTF">2021-09-20T09:43:06Z</dcterms:created>
  <dcterms:modified xsi:type="dcterms:W3CDTF">2022-02-01T12:46:58Z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Начислено-поступило-недоимка (БИВ) (копия от 25.03.2020 12_31_07).xlsx</vt:lpwstr>
  </property>
  <property fmtid="{D5CDD505-2E9C-101B-9397-08002B2CF9AE}" pid="4" name="Версия клиента">
    <vt:lpwstr>21.1.14.7090 (.NET 4.7.2)</vt:lpwstr>
  </property>
  <property fmtid="{D5CDD505-2E9C-101B-9397-08002B2CF9AE}" pid="5" name="Версия базы">
    <vt:lpwstr>21.1.1422.1797363844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iv2021</vt:lpwstr>
  </property>
  <property fmtid="{D5CDD505-2E9C-101B-9397-08002B2CF9AE}" pid="9" name="Пользователь">
    <vt:lpwstr>3731021516_ishchenko.os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используется</vt:lpwstr>
  </property>
</Properties>
</file>